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8806FB4B-8312-4FD9-92D4-388A5100B8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/>
  <c r="F32" i="1"/>
  <c r="F31" i="1"/>
  <c r="F30" i="1"/>
  <c r="F29" i="1"/>
  <c r="F28" i="1"/>
  <c r="F24" i="1"/>
  <c r="F25" i="1"/>
  <c r="F23" i="1"/>
  <c r="D27" i="1"/>
  <c r="C27" i="1"/>
  <c r="B22" i="1"/>
  <c r="F22" i="1"/>
  <c r="F18" i="1"/>
  <c r="F17" i="1"/>
  <c r="E16" i="1"/>
  <c r="F16" i="1"/>
  <c r="F12" i="1"/>
  <c r="F13" i="1"/>
  <c r="F14" i="1"/>
  <c r="F11" i="1"/>
  <c r="F10" i="1"/>
  <c r="D9" i="1"/>
  <c r="D20" i="1"/>
  <c r="D38" i="1"/>
  <c r="C9" i="1"/>
  <c r="C20" i="1"/>
  <c r="F7" i="1"/>
  <c r="F6" i="1"/>
  <c r="F5" i="1"/>
  <c r="B4" i="1"/>
  <c r="B20" i="1"/>
  <c r="C38" i="1"/>
  <c r="F27" i="1"/>
  <c r="F9" i="1"/>
  <c r="F4" i="1"/>
  <c r="B38" i="1"/>
  <c r="E20" i="1"/>
  <c r="E38" i="1"/>
  <c r="F20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<sst xmlns="http://schemas.openxmlformats.org/spreadsheetml/2006/main" count="36" uniqueCount="26">
  <si>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</si>
  <si>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</si>
  <si>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</si>
  <si>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</si>
  <si>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</si>
  <si>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</si>
  <si>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</si>
  <si>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</si>
  <si>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</si>
  <si>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</si>
  <si>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</si>
  <si>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</si>
  <si>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</si>
  <si>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</si>
  <si>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</si>
  <si>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</si>
  <si>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</si>
  <si>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</si>
  <si>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</si>
  <si>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</si>
  <si>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</si>
  <si>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</si>
  <si>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</si>
  <si>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</si>
  <si>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</si>
  <si>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DE AGUA POTABLE Y ALCANTARILLADO DE COMONFORT, GTO.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</si>
</sst>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2309812</xdr:colOff>
      <xdr:row>48</xdr:row>
      <xdr:rowOff>119062</xdr:rowOff>
    </xdr:from>
    <xdr:to>
      <xdr:col>4</xdr:col>
      <xdr:colOff>300038</xdr:colOff>
      <xdr:row>58</xdr:row>
      <xdr:rowOff>109536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8536781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ht="10.5" x14ac:dyDescent="0.25">
      <c r="A9" s="14" t="s">
        <v>19</v>
      </c>
      <c r="B9" s="16"/>
      <c r="C9" s="15">
        <f>+C11+C12+C13+C14</f>
        <v>15143696.99</v>
      </c>
      <c r="D9" s="15">
        <f>+D10</f>
        <v>879196.43</v>
      </c>
      <c r="E9" s="16"/>
      <c r="F9" s="15">
        <f>+C9+D9</f>
        <v>16022893.42</v>
      </c>
    </row>
    <row r="10" spans="1:6" x14ac:dyDescent="0.2">
      <c r="A10" s="17" t="s">
        <v>7</v>
      </c>
      <c r="B10" s="16"/>
      <c r="C10" s="16"/>
      <c r="D10" s="18">
        <v>879196.43</v>
      </c>
      <c r="E10" s="16"/>
      <c r="F10" s="18">
        <f>+D10</f>
        <v>879196.43</v>
      </c>
    </row>
    <row r="11" spans="1:6" x14ac:dyDescent="0.2">
      <c r="A11" s="17" t="s">
        <v>8</v>
      </c>
      <c r="B11" s="16"/>
      <c r="C11" s="18">
        <v>15143696.99</v>
      </c>
      <c r="D11" s="16"/>
      <c r="E11" s="16"/>
      <c r="F11" s="18">
        <f>+C11</f>
        <v>15143696.99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" x14ac:dyDescent="0.25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ht="10.5" x14ac:dyDescent="0.25">
      <c r="A20" s="14" t="s">
        <v>16</v>
      </c>
      <c r="B20" s="15">
        <f>+B4</f>
        <v>-1351638.95</v>
      </c>
      <c r="C20" s="15">
        <f>+C9</f>
        <v>15143696.99</v>
      </c>
      <c r="D20" s="15">
        <f>+D9</f>
        <v>879196.43</v>
      </c>
      <c r="E20" s="15">
        <f>+E16</f>
        <v>0</v>
      </c>
      <c r="F20" s="15">
        <f>+B20+C20+D20+E20</f>
        <v>14671254.470000001</v>
      </c>
    </row>
    <row r="21" spans="1:6" ht="9" customHeight="1" x14ac:dyDescent="0.25">
      <c r="A21" s="14"/>
      <c r="B21" s="15"/>
      <c r="C21" s="15"/>
      <c r="D21" s="15"/>
      <c r="E21" s="15"/>
      <c r="F21" s="15"/>
    </row>
    <row r="22" spans="1:6" ht="21" x14ac:dyDescent="0.2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1" x14ac:dyDescent="0.25">
      <c r="A27" s="14" t="s">
        <v>22</v>
      </c>
      <c r="B27" s="16"/>
      <c r="C27" s="15">
        <f>+C29</f>
        <v>879196.43</v>
      </c>
      <c r="D27" s="15">
        <f>+D28+D29+D30+D31+D32</f>
        <v>7139511.5100000007</v>
      </c>
      <c r="E27" s="19"/>
      <c r="F27" s="15">
        <f>+C27+D27</f>
        <v>8018707.9400000004</v>
      </c>
    </row>
    <row r="28" spans="1:6" x14ac:dyDescent="0.2">
      <c r="A28" s="17" t="s">
        <v>7</v>
      </c>
      <c r="B28" s="16"/>
      <c r="C28" s="16"/>
      <c r="D28" s="18">
        <v>8018707.9400000004</v>
      </c>
      <c r="E28" s="16"/>
      <c r="F28" s="18">
        <f>+D28</f>
        <v>8018707.9400000004</v>
      </c>
    </row>
    <row r="29" spans="1:6" x14ac:dyDescent="0.2">
      <c r="A29" s="17" t="s">
        <v>8</v>
      </c>
      <c r="B29" s="16"/>
      <c r="C29" s="18">
        <v>879196.43</v>
      </c>
      <c r="D29" s="18">
        <v>-879196.43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" x14ac:dyDescent="0.2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49999999999999" customHeight="1" x14ac:dyDescent="0.2">
      <c r="A38" s="23" t="s">
        <v>24</v>
      </c>
      <c r="B38" s="24">
        <f>+B20+B22</f>
        <v>-1351638.95</v>
      </c>
      <c r="C38" s="24">
        <f>+C20+C27</f>
        <v>16022893.42</v>
      </c>
      <c r="D38" s="24">
        <f>+D20+D27</f>
        <v>8018707.9400000004</v>
      </c>
      <c r="E38" s="24">
        <f>+E20+E34</f>
        <v>0</v>
      </c>
      <c r="F38" s="24">
        <f>+B38+C38+D38+E38</f>
        <v>22689962.41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" x14ac:dyDescent="0.2">
      <c r="A40" s="9" t="s">
        <v>17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2020-04-27T19:17:45Z</cp:lastPrinted>
  <dcterms:created xsi:type="dcterms:W3CDTF">2012-12-11T20:30:33Z</dcterms:created>
  <dcterms:modified xsi:type="dcterms:W3CDTF">2020-07-15T18:42:22Z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